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<sst xmlns="http://schemas.openxmlformats.org/spreadsheetml/2006/main" count="182" uniqueCount="138">
  <si>
    <t>Утверждаю</t>
  </si>
  <si>
    <t>Начальник Отдела образования</t>
  </si>
  <si>
    <t>Администрации муниципального</t>
  </si>
  <si>
    <t>образования "Починковский район"</t>
  </si>
  <si>
    <t>Смоленской области</t>
  </si>
  <si>
    <t/>
  </si>
  <si>
    <t>Н.В.Ковжарова</t>
  </si>
  <si>
    <t>М.П.</t>
  </si>
  <si>
    <t>"     "</t>
  </si>
  <si>
    <t>20        г.</t>
  </si>
  <si>
    <t>План финансово-хозяйственной деятельности</t>
  </si>
  <si>
    <t>на 2018 год и плановый период  2019 и 2020 года</t>
  </si>
  <si>
    <t>Коды</t>
  </si>
  <si>
    <t>Наименование учреждения:</t>
  </si>
  <si>
    <t>муниципальное бюджетное</t>
  </si>
  <si>
    <t>Дата</t>
  </si>
  <si>
    <t>общеобразовательное учреждение Мурыгинская</t>
  </si>
  <si>
    <t>ИНН</t>
  </si>
  <si>
    <t>средняя школа</t>
  </si>
  <si>
    <t>КПП</t>
  </si>
  <si>
    <t>Наименование органа,</t>
  </si>
  <si>
    <t>Отдел образования Администрации</t>
  </si>
  <si>
    <t>ОКПО</t>
  </si>
  <si>
    <t>осуществляющего функции</t>
  </si>
  <si>
    <t>муниципального образования "Починковский район"</t>
  </si>
  <si>
    <t>и полномочия учредителя:</t>
  </si>
  <si>
    <t>Единица измерения:</t>
  </si>
  <si>
    <t>рубль</t>
  </si>
  <si>
    <t>ОКЕИ</t>
  </si>
  <si>
    <t>Адрес фактического</t>
  </si>
  <si>
    <t>216466, Смоленская область, Починковский р-н,</t>
  </si>
  <si>
    <t>местонахождения:</t>
  </si>
  <si>
    <t>д. Мурыгино, ул. Школьная, д. 2</t>
  </si>
  <si>
    <t>1. Сведения о деятельности муниципального учреждения</t>
  </si>
  <si>
    <t>1.1. Цели деятельности учреждения</t>
  </si>
  <si>
    <t>. Основной целью деятельности Учреждения является образовательная деятельность по образовательным программам начального общего, основного общего и среднего общего образования, дошкольного образования, присмотр и уход</t>
  </si>
  <si>
    <t>( в сооответствии с муниципальными</t>
  </si>
  <si>
    <t>правовыми актами и Уставом):</t>
  </si>
  <si>
    <t>1.2. Основные виды деятельности учреждения</t>
  </si>
  <si>
    <t>Реализация образовательных программ начального общего образования, реализация основных прорамм основного общего образования ;реализация основных общеобразовательных программ среднего общего образования; реализация основных программ дошкольноготобразования;присмотр и уход</t>
  </si>
  <si>
    <t>( в соответствии с Уставом):</t>
  </si>
  <si>
    <t>1.3. Перечень услуг( работ), относящихся к</t>
  </si>
  <si>
    <t>Образовательная деятельность по реализации образовательных программ:
- начального общего образования;
- основного общего образования;
- среднего общего образования; дошкольного образования; - присмотр и уход.</t>
  </si>
  <si>
    <t>основным видам деятельности, предоставление</t>
  </si>
  <si>
    <t>которых для физических и юридических лиц</t>
  </si>
  <si>
    <t>осуществляется, в том числе за плату:</t>
  </si>
  <si>
    <t>1.4. Общая балансовая стоимость недвижимого муниципального имущества</t>
  </si>
  <si>
    <t>на дату составления Плана:</t>
  </si>
  <si>
    <t>1.4.1. Балансовая стоимость недвижимого имущества, закрепленного собственником</t>
  </si>
  <si>
    <t>имущества за учреждением на праве оперативного управления:</t>
  </si>
  <si>
    <t>1.4.2. Балансовая стоимость имущества, приобретенного учреждением за счет выделенных</t>
  </si>
  <si>
    <t>собственником имущества учреждения средств:</t>
  </si>
  <si>
    <t>1.4.3. Балансовая стоимость имущества, приобретенного учреждением за счет доходов,</t>
  </si>
  <si>
    <t>полученных от иной приносящей доход деятельности:</t>
  </si>
  <si>
    <t>1.5. Общая балансовая стоимость движимого муниципального имущества</t>
  </si>
  <si>
    <t>1.5.1. Балансовая стоимость особо ценного движимого имущества:</t>
  </si>
  <si>
    <t>Приложение №1</t>
  </si>
  <si>
    <t>Таблица 1</t>
  </si>
  <si>
    <t>Показатели финансового состояния учреждения</t>
  </si>
  <si>
    <t>на 31 декабря 2017 г.</t>
  </si>
  <si>
    <t>№ п/п</t>
  </si>
  <si>
    <t>Наименование показателя</t>
  </si>
  <si>
    <t>Сумма, тыс. руб.</t>
  </si>
  <si>
    <t>Нефинансовые активы, всего:</t>
  </si>
  <si>
    <t>из них:                                                                                                                                                   нед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</si>
  <si>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</si>
  <si>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</si>
  <si>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</si>
  <si>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</si>
  <si>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</si>
  <si>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</si>
  <si>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</si>
  <si>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</si>
  <si>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</t>
  </si>
  <si>
    <t>в кредитной организации</t>
  </si>
  <si>
    <t>иные финансовые инструменты</t>
  </si>
  <si>
    <t>дебеторская задолженность по доходам</t>
  </si>
  <si>
    <t>дебеторская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</si>
  <si>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</si>
  <si>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</si>
  <si>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</si>
  <si>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</si>
  <si>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</si>
  <si>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</si>
  <si>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</t>
  </si>
  <si>
    <t>на 01 января 2018 г.</t>
  </si>
  <si>
    <t>(в ред. Приказа Минфина России от 29.08.2016 № 142н)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</si>
  <si>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</si>
  <si>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</si>
  <si>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- 0.00)</t>
  </si>
  <si>
    <t>всего</t>
  </si>
  <si>
    <t>субсидии на финансовое обеспечение выполнения государственного (муниципального задания) из федерального бюджета, бюджета субъекта Российской Федерации ( местного бюджета)</t>
  </si>
  <si>
    <t>субсидии на финансовое обеспечение выполнения государственного (муниципального задания)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</si>
  <si>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</si>
  <si>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</si>
  <si>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обязатель-ного медицин-ского страхова-ния</t>
  </si>
  <si>
    <t>поступления от оказания услуг( 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</si>
  <si>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</si>
  <si>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</si>
  <si>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</si>
  <si>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 том числе:                        доходы от собственности</t>
  </si>
  <si>
    <t>доходы от оказания услуг, работ</t>
  </si>
  <si>
    <t>доходы от штрафов,пеней, иных сумм принудительного изъятия</t>
  </si>
  <si>
    <t>безмозмездные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</si>
  <si>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</si>
  <si>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</si>
  <si>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</si>
  <si>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/>
  </si>
  <si>
    <t>Выплаты по расходам,         всего:</t>
  </si>
  <si>
    <t>в том числе на 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</si>
  <si>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</si>
  <si>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</si>
  <si>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</si>
  <si>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</si>
  <si>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налог на имущество и земельный налог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</si>
  <si>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</si>
  <si>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</si>
  <si>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</si>
  <si>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 кроме расходов на закупку товаров, работ, услуг)</t>
  </si>
  <si>
    <t>расходы на закупку товаров, работ, услуг,всего</t>
  </si>
  <si>
    <t>из них:                                          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</si>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</sst>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right"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47" fillId="0" borderId="15" xfId="0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2" fontId="54" fillId="0" borderId="11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2" fontId="47" fillId="0" borderId="11" xfId="0" applyNumberFormat="1" applyFont="1" applyBorder="1" applyAlignment="1">
      <alignment wrapText="1"/>
    </xf>
    <xf numFmtId="2" fontId="4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47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wrapText="1"/>
    </xf>
    <xf numFmtId="1" fontId="51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0" fillId="0" borderId="0" xfId="0" applyAlignment="1">
      <alignment wrapText="1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7" fillId="0" borderId="11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2" fontId="47" fillId="0" borderId="11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center"/>
    </xf>
    <xf numFmtId="164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 vertical="center"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1" xfId="0" applyBorder="1" applyAlignment="1">
      <alignment/>
    </xf>
    <xf numFmtId="0" fontId="47" fillId="0" borderId="15" xfId="0" applyFont="1" applyBorder="1" applyAlignment="1">
      <alignment horizontal="left" vertical="center"/>
    </xf>
    <xf numFmtId="0" fontId="47" fillId="0" borderId="2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9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zoomScalePageLayoutView="0" workbookViewId="0" topLeftCell="A35">
      <selection activeCell="M18" sqref="M18"/>
    </sheetView>
  </sheetViews>
  <sheetFormatPr defaultColWidth="9.140625" defaultRowHeight="15"/>
  <cols>
    <col min="1" max="1" width="10.00390625" style="0" customWidth="1"/>
    <col min="2" max="3" width="8.57421875" style="0" customWidth="1"/>
    <col min="4" max="4" width="17.00390625" style="0" customWidth="1"/>
    <col min="5" max="7" width="8.57421875" style="0" customWidth="1"/>
    <col min="8" max="8" width="7.8515625" style="0" customWidth="1"/>
    <col min="9" max="9" width="7.140625" style="0" customWidth="1"/>
    <col min="10" max="10" width="11.421875" style="0" customWidth="1"/>
    <col min="11" max="16384" width="8.57421875" style="0" customWidth="1"/>
  </cols>
  <sheetData>
    <row r="1" spans="1:9" ht="15">
      <c r="A1" s="1"/>
      <c r="B1" s="1"/>
      <c r="C1" s="1"/>
      <c r="D1" s="1"/>
      <c r="E1" s="1"/>
      <c r="F1" s="2"/>
      <c r="G1" s="2"/>
      <c r="H1" s="2"/>
      <c r="I1" s="2" t="s">
        <v>0</v>
      </c>
    </row>
    <row r="2" spans="1:10" ht="15">
      <c r="A2" s="1"/>
      <c r="B2" s="1"/>
      <c r="C2" s="1"/>
      <c r="D2" s="1"/>
      <c r="E2" s="1"/>
      <c r="F2" s="2"/>
      <c r="G2" s="2"/>
      <c r="H2" s="1"/>
      <c r="I2" s="2" t="s">
        <v>1</v>
      </c>
      <c r="J2" s="2"/>
    </row>
    <row r="3" spans="1:10" ht="15">
      <c r="A3" s="1"/>
      <c r="B3" s="1"/>
      <c r="C3" s="1"/>
      <c r="D3" s="1"/>
      <c r="E3" s="1"/>
      <c r="F3" s="2"/>
      <c r="G3" s="2"/>
      <c r="H3" s="1"/>
      <c r="I3" s="2" t="s">
        <v>2</v>
      </c>
      <c r="J3" s="2"/>
    </row>
    <row r="4" spans="1:10" ht="15">
      <c r="A4" s="1"/>
      <c r="B4" s="1"/>
      <c r="C4" s="1"/>
      <c r="D4" s="1"/>
      <c r="E4" s="1"/>
      <c r="F4" s="2"/>
      <c r="G4" s="2"/>
      <c r="H4" s="1"/>
      <c r="I4" s="2" t="s">
        <v>3</v>
      </c>
      <c r="J4" s="2"/>
    </row>
    <row r="5" spans="1:10" ht="15">
      <c r="A5" s="1"/>
      <c r="B5" s="1"/>
      <c r="C5" s="1"/>
      <c r="D5" s="1"/>
      <c r="E5" s="1"/>
      <c r="F5" s="2"/>
      <c r="G5" s="2"/>
      <c r="H5" s="1"/>
      <c r="I5" s="2" t="s">
        <v>4</v>
      </c>
      <c r="J5" s="2"/>
    </row>
    <row r="6" spans="1:10" ht="20.25" customHeight="1">
      <c r="A6" s="1"/>
      <c r="B6" s="1"/>
      <c r="C6" s="1"/>
      <c r="D6" s="1"/>
      <c r="E6" s="1"/>
      <c r="F6" s="3"/>
      <c r="G6" s="3"/>
      <c r="H6" s="4" t="s">
        <v>5</v>
      </c>
      <c r="I6" s="82" t="s">
        <v>6</v>
      </c>
      <c r="J6" s="82"/>
    </row>
    <row r="7" spans="1:9" ht="15">
      <c r="A7" s="1"/>
      <c r="B7" s="1"/>
      <c r="C7" s="1"/>
      <c r="D7" s="1"/>
      <c r="E7" s="1"/>
      <c r="F7" s="1"/>
      <c r="G7" s="5" t="s">
        <v>7</v>
      </c>
      <c r="H7" s="1"/>
      <c r="I7" s="1"/>
    </row>
    <row r="8" spans="1:10" ht="15">
      <c r="A8" s="1"/>
      <c r="B8" s="1"/>
      <c r="C8" s="1"/>
      <c r="D8" s="1"/>
      <c r="E8" s="1"/>
      <c r="F8" s="1"/>
      <c r="G8" s="1"/>
      <c r="H8" s="6" t="s">
        <v>8</v>
      </c>
      <c r="I8" s="6"/>
      <c r="J8" s="7" t="s">
        <v>9</v>
      </c>
    </row>
    <row r="9" spans="1:11" ht="15">
      <c r="A9" s="1"/>
      <c r="B9" s="1"/>
      <c r="C9" s="1"/>
      <c r="D9" s="1"/>
      <c r="E9" s="1"/>
      <c r="F9" s="1"/>
      <c r="G9" s="3"/>
      <c r="H9" s="3"/>
      <c r="I9" s="3"/>
      <c r="J9" s="8"/>
      <c r="K9" s="1"/>
    </row>
    <row r="10" spans="1:10" ht="15">
      <c r="A10" s="1"/>
      <c r="B10" s="1"/>
      <c r="C10" s="1"/>
      <c r="D10" s="1"/>
      <c r="E10" s="1"/>
      <c r="F10" s="1"/>
      <c r="G10" s="1"/>
      <c r="H10" s="3"/>
      <c r="I10" s="3"/>
      <c r="J10" s="9"/>
    </row>
    <row r="11" spans="1:10" ht="15.75">
      <c r="A11" s="83" t="s">
        <v>10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5">
      <c r="A13" s="1"/>
      <c r="B13" s="1"/>
      <c r="C13" s="1"/>
      <c r="D13" s="1"/>
      <c r="E13" s="1"/>
      <c r="F13" s="1"/>
      <c r="G13" s="1"/>
      <c r="H13" s="1"/>
      <c r="I13" s="10"/>
      <c r="J13" s="11" t="s">
        <v>12</v>
      </c>
    </row>
    <row r="14" spans="1:10" ht="15">
      <c r="A14" s="84" t="s">
        <v>13</v>
      </c>
      <c r="B14" s="84"/>
      <c r="C14" s="84"/>
      <c r="D14" s="1" t="s">
        <v>14</v>
      </c>
      <c r="E14" s="1"/>
      <c r="F14" s="1"/>
      <c r="G14" s="1"/>
      <c r="H14" s="1"/>
      <c r="I14" s="10" t="s">
        <v>15</v>
      </c>
      <c r="J14" s="12"/>
    </row>
    <row r="15" spans="1:10" ht="15">
      <c r="A15" s="13"/>
      <c r="B15" s="13"/>
      <c r="C15" s="13"/>
      <c r="D15" s="1" t="s">
        <v>16</v>
      </c>
      <c r="E15" s="1"/>
      <c r="F15" s="1"/>
      <c r="G15" s="1"/>
      <c r="H15" s="1"/>
      <c r="I15" s="10" t="s">
        <v>17</v>
      </c>
      <c r="J15" s="14">
        <v>6712005634</v>
      </c>
    </row>
    <row r="16" spans="1:10" ht="15">
      <c r="A16" s="13"/>
      <c r="B16" s="13"/>
      <c r="C16" s="13"/>
      <c r="D16" s="1" t="s">
        <v>18</v>
      </c>
      <c r="E16" s="1"/>
      <c r="F16" s="1"/>
      <c r="G16" s="1"/>
      <c r="H16" s="1"/>
      <c r="I16" s="10" t="s">
        <v>19</v>
      </c>
      <c r="J16" s="14">
        <v>671201001</v>
      </c>
    </row>
    <row r="17" spans="1:10" ht="15">
      <c r="A17" s="13" t="s">
        <v>20</v>
      </c>
      <c r="B17" s="13"/>
      <c r="C17" s="13"/>
      <c r="D17" s="1" t="s">
        <v>21</v>
      </c>
      <c r="E17" s="1"/>
      <c r="F17" s="1"/>
      <c r="G17" s="1"/>
      <c r="H17" s="1"/>
      <c r="I17" s="10" t="s">
        <v>22</v>
      </c>
      <c r="J17" s="14"/>
    </row>
    <row r="18" spans="1:10" ht="15">
      <c r="A18" s="13" t="s">
        <v>23</v>
      </c>
      <c r="B18" s="13"/>
      <c r="C18" s="13"/>
      <c r="D18" s="1" t="s">
        <v>24</v>
      </c>
      <c r="E18" s="1"/>
      <c r="F18" s="1"/>
      <c r="G18" s="1"/>
      <c r="H18" s="1"/>
      <c r="I18" s="10"/>
      <c r="J18" s="14"/>
    </row>
    <row r="19" spans="1:10" ht="15">
      <c r="A19" s="13" t="s">
        <v>25</v>
      </c>
      <c r="B19" s="13"/>
      <c r="C19" s="13"/>
      <c r="D19" s="1" t="s">
        <v>4</v>
      </c>
      <c r="E19" s="1"/>
      <c r="F19" s="1"/>
      <c r="G19" s="1"/>
      <c r="H19" s="1"/>
      <c r="I19" s="10"/>
      <c r="J19" s="14"/>
    </row>
    <row r="20" spans="1:10" ht="15">
      <c r="A20" s="13" t="s">
        <v>26</v>
      </c>
      <c r="B20" s="13"/>
      <c r="C20" s="13"/>
      <c r="D20" s="2" t="s">
        <v>27</v>
      </c>
      <c r="E20" s="1"/>
      <c r="F20" s="1"/>
      <c r="G20" s="1"/>
      <c r="H20" s="1"/>
      <c r="I20" s="10" t="s">
        <v>28</v>
      </c>
      <c r="J20" s="14">
        <v>383</v>
      </c>
    </row>
    <row r="21" spans="1:10" ht="15">
      <c r="A21" s="13" t="s">
        <v>29</v>
      </c>
      <c r="B21" s="13"/>
      <c r="C21" s="13"/>
      <c r="D21" s="1" t="s">
        <v>30</v>
      </c>
      <c r="E21" s="1"/>
      <c r="F21" s="1"/>
      <c r="G21" s="1"/>
      <c r="H21" s="1"/>
      <c r="I21" s="10"/>
      <c r="J21" s="14"/>
    </row>
    <row r="22" spans="1:10" ht="15">
      <c r="A22" s="13" t="s">
        <v>31</v>
      </c>
      <c r="B22" s="13"/>
      <c r="C22" s="13"/>
      <c r="D22" s="1" t="s">
        <v>32</v>
      </c>
      <c r="E22" s="1"/>
      <c r="F22" s="1"/>
      <c r="G22" s="1"/>
      <c r="H22" s="1"/>
      <c r="I22" s="10"/>
      <c r="J22" s="15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5"/>
    </row>
    <row r="24" spans="1:10" ht="15">
      <c r="A24" s="1"/>
      <c r="B24" s="1"/>
      <c r="C24" s="1"/>
      <c r="D24" s="13" t="s">
        <v>33</v>
      </c>
      <c r="E24" s="1"/>
      <c r="F24" s="1"/>
      <c r="G24" s="1"/>
      <c r="H24" s="1"/>
      <c r="I24" s="1"/>
      <c r="J24" s="5"/>
    </row>
    <row r="25" spans="1:10" ht="15" customHeight="1">
      <c r="A25" s="1" t="s">
        <v>34</v>
      </c>
      <c r="B25" s="1"/>
      <c r="C25" s="1"/>
      <c r="D25" s="1"/>
      <c r="E25" s="80" t="s">
        <v>35</v>
      </c>
      <c r="F25" s="80"/>
      <c r="G25" s="80"/>
      <c r="H25" s="80"/>
      <c r="I25" s="80"/>
      <c r="J25" s="80"/>
    </row>
    <row r="26" spans="1:10" ht="15">
      <c r="A26" s="1" t="s">
        <v>36</v>
      </c>
      <c r="B26" s="1"/>
      <c r="C26" s="1"/>
      <c r="D26" s="1"/>
      <c r="E26" s="80"/>
      <c r="F26" s="80"/>
      <c r="G26" s="80"/>
      <c r="H26" s="80"/>
      <c r="I26" s="80"/>
      <c r="J26" s="80"/>
    </row>
    <row r="27" spans="1:10" ht="59.25" customHeight="1">
      <c r="A27" s="1" t="s">
        <v>37</v>
      </c>
      <c r="B27" s="1"/>
      <c r="C27" s="1"/>
      <c r="D27" s="1"/>
      <c r="E27" s="80"/>
      <c r="F27" s="80"/>
      <c r="G27" s="80"/>
      <c r="H27" s="80"/>
      <c r="I27" s="80"/>
      <c r="J27" s="80"/>
    </row>
    <row r="28" spans="1:10" ht="15" customHeight="1">
      <c r="A28" s="1" t="s">
        <v>38</v>
      </c>
      <c r="B28" s="1"/>
      <c r="C28" s="1"/>
      <c r="D28" s="1"/>
      <c r="E28" s="80" t="s">
        <v>39</v>
      </c>
      <c r="F28" s="80"/>
      <c r="G28" s="80"/>
      <c r="H28" s="80"/>
      <c r="I28" s="80"/>
      <c r="J28" s="80"/>
    </row>
    <row r="29" spans="1:10" ht="81" customHeight="1">
      <c r="A29" s="1" t="s">
        <v>40</v>
      </c>
      <c r="B29" s="1"/>
      <c r="C29" s="1"/>
      <c r="D29" s="1"/>
      <c r="E29" s="80"/>
      <c r="F29" s="80"/>
      <c r="G29" s="80"/>
      <c r="H29" s="80"/>
      <c r="I29" s="80"/>
      <c r="J29" s="80"/>
    </row>
    <row r="30" spans="1:10" ht="15" customHeight="1">
      <c r="A30" s="1" t="s">
        <v>41</v>
      </c>
      <c r="B30" s="1"/>
      <c r="C30" s="1"/>
      <c r="D30" s="1"/>
      <c r="E30" s="80" t="s">
        <v>42</v>
      </c>
      <c r="F30" s="80"/>
      <c r="G30" s="80"/>
      <c r="H30" s="80"/>
      <c r="I30" s="80"/>
      <c r="J30" s="80"/>
    </row>
    <row r="31" spans="1:10" ht="91.5" customHeight="1">
      <c r="A31" s="1" t="s">
        <v>43</v>
      </c>
      <c r="B31" s="1"/>
      <c r="C31" s="1"/>
      <c r="D31" s="1"/>
      <c r="E31" s="80"/>
      <c r="F31" s="80"/>
      <c r="G31" s="80"/>
      <c r="H31" s="80"/>
      <c r="I31" s="80"/>
      <c r="J31" s="80"/>
    </row>
    <row r="32" spans="1:10" ht="15">
      <c r="A32" s="1" t="s">
        <v>44</v>
      </c>
      <c r="B32" s="1"/>
      <c r="C32" s="1"/>
      <c r="D32" s="1"/>
      <c r="E32" s="80"/>
      <c r="F32" s="80"/>
      <c r="G32" s="80"/>
      <c r="H32" s="80"/>
      <c r="I32" s="80"/>
      <c r="J32" s="80"/>
    </row>
    <row r="33" spans="1:10" ht="24" customHeight="1">
      <c r="A33" s="1" t="s">
        <v>45</v>
      </c>
      <c r="B33" s="1"/>
      <c r="C33" s="1"/>
      <c r="D33" s="1"/>
      <c r="E33" s="80"/>
      <c r="F33" s="80"/>
      <c r="G33" s="80"/>
      <c r="H33" s="80"/>
      <c r="I33" s="80"/>
      <c r="J33" s="80"/>
    </row>
    <row r="34" spans="1:10" ht="15">
      <c r="A34" s="79" t="s">
        <v>46</v>
      </c>
      <c r="B34" s="79"/>
      <c r="C34" s="79"/>
      <c r="D34" s="79"/>
      <c r="E34" s="79"/>
      <c r="F34" s="79"/>
      <c r="G34" s="79"/>
      <c r="H34" s="1"/>
      <c r="I34" s="81">
        <v>2177867.81</v>
      </c>
      <c r="J34" s="81"/>
    </row>
    <row r="35" spans="1:10" ht="15">
      <c r="A35" s="79" t="s">
        <v>47</v>
      </c>
      <c r="B35" s="79"/>
      <c r="C35" s="79"/>
      <c r="D35" s="79"/>
      <c r="E35" s="79"/>
      <c r="F35" s="79"/>
      <c r="G35" s="79"/>
      <c r="H35" s="1"/>
      <c r="I35" s="81"/>
      <c r="J35" s="81"/>
    </row>
    <row r="36" spans="1:10" ht="15">
      <c r="A36" s="1" t="s">
        <v>48</v>
      </c>
      <c r="B36" s="1"/>
      <c r="C36" s="1"/>
      <c r="D36" s="1"/>
      <c r="E36" s="1"/>
      <c r="F36" s="1"/>
      <c r="G36" s="1"/>
      <c r="H36" s="1"/>
      <c r="I36" s="78">
        <v>2177867.81</v>
      </c>
      <c r="J36" s="78"/>
    </row>
    <row r="37" spans="1:10" ht="14.25" customHeight="1">
      <c r="A37" s="1" t="s">
        <v>49</v>
      </c>
      <c r="B37" s="1"/>
      <c r="C37" s="1"/>
      <c r="D37" s="1"/>
      <c r="E37" s="1"/>
      <c r="F37" s="1"/>
      <c r="G37" s="1"/>
      <c r="H37" s="1"/>
      <c r="I37" s="78"/>
      <c r="J37" s="78"/>
    </row>
    <row r="38" spans="1:10" ht="15">
      <c r="A38" s="17" t="s">
        <v>50</v>
      </c>
      <c r="B38" s="1"/>
      <c r="C38" s="1"/>
      <c r="D38" s="1"/>
      <c r="E38" s="1"/>
      <c r="F38" s="1"/>
      <c r="G38" s="1"/>
      <c r="H38" s="1"/>
      <c r="I38" s="78"/>
      <c r="J38" s="78"/>
    </row>
    <row r="39" spans="1:10" ht="15">
      <c r="A39" s="1" t="s">
        <v>51</v>
      </c>
      <c r="B39" s="1"/>
      <c r="C39" s="1"/>
      <c r="D39" s="1"/>
      <c r="E39" s="1"/>
      <c r="F39" s="1"/>
      <c r="G39" s="1"/>
      <c r="H39" s="1"/>
      <c r="I39" s="78"/>
      <c r="J39" s="78"/>
    </row>
    <row r="40" spans="1:10" ht="15">
      <c r="A40" s="1" t="s">
        <v>52</v>
      </c>
      <c r="B40" s="1"/>
      <c r="C40" s="1"/>
      <c r="D40" s="1"/>
      <c r="E40" s="1"/>
      <c r="F40" s="1"/>
      <c r="G40" s="1"/>
      <c r="H40" s="1"/>
      <c r="I40" s="78"/>
      <c r="J40" s="78"/>
    </row>
    <row r="41" spans="1:10" ht="15">
      <c r="A41" s="1" t="s">
        <v>53</v>
      </c>
      <c r="B41" s="1"/>
      <c r="C41" s="1"/>
      <c r="D41" s="1"/>
      <c r="E41" s="1"/>
      <c r="F41" s="1"/>
      <c r="G41" s="1"/>
      <c r="H41" s="1"/>
      <c r="I41" s="78"/>
      <c r="J41" s="78"/>
    </row>
    <row r="42" spans="1:10" ht="15">
      <c r="A42" s="79" t="s">
        <v>54</v>
      </c>
      <c r="B42" s="79"/>
      <c r="C42" s="79"/>
      <c r="D42" s="79"/>
      <c r="E42" s="79"/>
      <c r="F42" s="79"/>
      <c r="G42" s="79"/>
      <c r="I42" s="78">
        <v>1846300</v>
      </c>
      <c r="J42" s="78"/>
    </row>
    <row r="43" spans="1:10" ht="15">
      <c r="A43" s="79" t="s">
        <v>47</v>
      </c>
      <c r="B43" s="79"/>
      <c r="C43" s="79"/>
      <c r="D43" s="79"/>
      <c r="E43" s="79"/>
      <c r="F43" s="79"/>
      <c r="G43" s="79"/>
      <c r="I43" s="78"/>
      <c r="J43" s="78"/>
    </row>
    <row r="44" spans="1:10" ht="23.25" customHeight="1">
      <c r="A44" s="18" t="s">
        <v>55</v>
      </c>
      <c r="I44" s="78">
        <v>1618030</v>
      </c>
      <c r="J44" s="78"/>
    </row>
  </sheetData>
  <sheetProtection/>
  <mergeCells count="18">
    <mergeCell ref="I6:J6"/>
    <mergeCell ref="A11:J11"/>
    <mergeCell ref="A12:J12"/>
    <mergeCell ref="A14:C14"/>
    <mergeCell ref="E25:J27"/>
    <mergeCell ref="E28:J29"/>
    <mergeCell ref="E30:J31"/>
    <mergeCell ref="E32:J33"/>
    <mergeCell ref="A34:G34"/>
    <mergeCell ref="I34:J35"/>
    <mergeCell ref="A35:G35"/>
    <mergeCell ref="I44:J44"/>
    <mergeCell ref="I36:J37"/>
    <mergeCell ref="I38:J39"/>
    <mergeCell ref="I40:J41"/>
    <mergeCell ref="A42:G42"/>
    <mergeCell ref="I42:J43"/>
    <mergeCell ref="A43:G43"/>
  </mergeCells>
  <printOptions/>
  <pageMargins left="0.315277777777778" right="0" top="0.747916666666667" bottom="0.747916666666667" header="0.511805555555555" footer="0.51180555555555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I26" sqref="I26:J26"/>
    </sheetView>
  </sheetViews>
  <sheetFormatPr defaultColWidth="9.140625" defaultRowHeight="15"/>
  <cols>
    <col min="1" max="1" width="5.7109375" style="0" customWidth="1"/>
    <col min="2" max="16384" width="8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 t="s">
        <v>56</v>
      </c>
    </row>
    <row r="2" spans="1:9" ht="15">
      <c r="A2" s="1"/>
      <c r="B2" s="1"/>
      <c r="C2" s="1"/>
      <c r="D2" s="1"/>
      <c r="E2" s="1"/>
      <c r="F2" s="1"/>
      <c r="G2" s="1"/>
      <c r="H2" s="19"/>
      <c r="I2" s="19"/>
    </row>
    <row r="3" spans="1:9" ht="15">
      <c r="A3" s="1"/>
      <c r="B3" s="1"/>
      <c r="C3" s="1"/>
      <c r="D3" s="1"/>
      <c r="E3" s="1"/>
      <c r="F3" s="1"/>
      <c r="G3" s="1"/>
      <c r="H3" s="102" t="s">
        <v>57</v>
      </c>
      <c r="I3" s="102"/>
    </row>
    <row r="4" spans="1:10" ht="21" customHeight="1">
      <c r="A4" s="103" t="s">
        <v>58</v>
      </c>
      <c r="B4" s="103"/>
      <c r="C4" s="103"/>
      <c r="D4" s="103"/>
      <c r="E4" s="103"/>
      <c r="F4" s="103"/>
      <c r="G4" s="103"/>
      <c r="H4" s="103"/>
      <c r="I4" s="103"/>
      <c r="J4" s="9"/>
    </row>
    <row r="5" spans="1:10" ht="23.25" customHeight="1">
      <c r="A5" s="104" t="s">
        <v>59</v>
      </c>
      <c r="B5" s="104"/>
      <c r="C5" s="104"/>
      <c r="D5" s="104"/>
      <c r="E5" s="104"/>
      <c r="F5" s="104"/>
      <c r="G5" s="104"/>
      <c r="H5" s="104"/>
      <c r="I5" s="104"/>
      <c r="J5" s="20"/>
    </row>
    <row r="6" spans="1:10" ht="30" customHeight="1">
      <c r="A6" s="21" t="s">
        <v>60</v>
      </c>
      <c r="B6" s="105" t="s">
        <v>61</v>
      </c>
      <c r="C6" s="105"/>
      <c r="D6" s="105"/>
      <c r="E6" s="105"/>
      <c r="F6" s="105"/>
      <c r="G6" s="105"/>
      <c r="H6" s="105"/>
      <c r="I6" s="88" t="s">
        <v>62</v>
      </c>
      <c r="J6" s="88"/>
    </row>
    <row r="7" spans="1:10" ht="15">
      <c r="A7" s="21">
        <v>1</v>
      </c>
      <c r="B7" s="99">
        <v>2</v>
      </c>
      <c r="C7" s="99"/>
      <c r="D7" s="99"/>
      <c r="E7" s="99"/>
      <c r="F7" s="99"/>
      <c r="G7" s="99"/>
      <c r="H7" s="99"/>
      <c r="I7" s="100">
        <v>3</v>
      </c>
      <c r="J7" s="100"/>
    </row>
    <row r="8" spans="1:10" ht="28.5" customHeight="1">
      <c r="A8" s="21"/>
      <c r="B8" s="98" t="s">
        <v>63</v>
      </c>
      <c r="C8" s="98"/>
      <c r="D8" s="98"/>
      <c r="E8" s="98"/>
      <c r="F8" s="98"/>
      <c r="G8" s="98"/>
      <c r="H8" s="98"/>
      <c r="I8" s="101">
        <v>2687.6</v>
      </c>
      <c r="J8" s="101"/>
    </row>
    <row r="9" spans="1:10" ht="15">
      <c r="A9" s="24"/>
      <c r="B9" s="79" t="s">
        <v>64</v>
      </c>
      <c r="C9" s="79"/>
      <c r="D9" s="79"/>
      <c r="E9" s="79"/>
      <c r="F9" s="79"/>
      <c r="G9" s="79"/>
      <c r="H9" s="79"/>
      <c r="I9" s="87">
        <v>2177.9</v>
      </c>
      <c r="J9" s="87"/>
    </row>
    <row r="10" spans="1:10" ht="15">
      <c r="A10" s="22"/>
      <c r="B10" s="97" t="s">
        <v>65</v>
      </c>
      <c r="C10" s="97"/>
      <c r="D10" s="97"/>
      <c r="E10" s="97"/>
      <c r="F10" s="97"/>
      <c r="G10" s="97"/>
      <c r="H10" s="97"/>
      <c r="I10" s="87"/>
      <c r="J10" s="87"/>
    </row>
    <row r="11" spans="1:10" ht="15">
      <c r="A11" s="26"/>
      <c r="B11" s="96" t="s">
        <v>66</v>
      </c>
      <c r="C11" s="96"/>
      <c r="D11" s="96"/>
      <c r="E11" s="96"/>
      <c r="F11" s="96"/>
      <c r="G11" s="96"/>
      <c r="H11" s="96"/>
      <c r="I11" s="89">
        <v>241</v>
      </c>
      <c r="J11" s="89"/>
    </row>
    <row r="12" spans="1:10" ht="15">
      <c r="A12" s="22"/>
      <c r="B12" s="97" t="s">
        <v>67</v>
      </c>
      <c r="C12" s="97"/>
      <c r="D12" s="97"/>
      <c r="E12" s="97"/>
      <c r="F12" s="97"/>
      <c r="G12" s="97"/>
      <c r="H12" s="97"/>
      <c r="I12" s="89"/>
      <c r="J12" s="89"/>
    </row>
    <row r="13" spans="1:10" ht="24" customHeight="1">
      <c r="A13" s="21"/>
      <c r="B13" s="98" t="s">
        <v>68</v>
      </c>
      <c r="C13" s="98"/>
      <c r="D13" s="98"/>
      <c r="E13" s="98"/>
      <c r="F13" s="98"/>
      <c r="G13" s="98"/>
      <c r="H13" s="98"/>
      <c r="I13" s="89"/>
      <c r="J13" s="89"/>
    </row>
    <row r="14" spans="1:10" ht="15">
      <c r="A14" s="24"/>
      <c r="B14" s="93" t="s">
        <v>66</v>
      </c>
      <c r="C14" s="93"/>
      <c r="D14" s="93"/>
      <c r="E14" s="93"/>
      <c r="F14" s="93"/>
      <c r="G14" s="93"/>
      <c r="H14" s="93"/>
      <c r="I14" s="94"/>
      <c r="J14" s="94"/>
    </row>
    <row r="15" spans="1:10" ht="15">
      <c r="A15" s="22"/>
      <c r="B15" s="86" t="s">
        <v>67</v>
      </c>
      <c r="C15" s="86"/>
      <c r="D15" s="86"/>
      <c r="E15" s="86"/>
      <c r="F15" s="86"/>
      <c r="G15" s="86"/>
      <c r="H15" s="86"/>
      <c r="I15" s="94"/>
      <c r="J15" s="94"/>
    </row>
    <row r="16" spans="1:10" ht="28.5" customHeight="1">
      <c r="A16" s="21"/>
      <c r="B16" s="95" t="s">
        <v>69</v>
      </c>
      <c r="C16" s="95"/>
      <c r="D16" s="95"/>
      <c r="E16" s="95"/>
      <c r="F16" s="95"/>
      <c r="G16" s="95"/>
      <c r="H16" s="95"/>
      <c r="I16" s="87"/>
      <c r="J16" s="87"/>
    </row>
    <row r="17" spans="1:10" ht="15">
      <c r="A17" s="24"/>
      <c r="B17" s="91" t="s">
        <v>70</v>
      </c>
      <c r="C17" s="91"/>
      <c r="D17" s="91"/>
      <c r="E17" s="91"/>
      <c r="F17" s="91"/>
      <c r="G17" s="91"/>
      <c r="H17" s="91"/>
      <c r="I17" s="87"/>
      <c r="J17" s="87"/>
    </row>
    <row r="18" spans="1:10" ht="15">
      <c r="A18" s="22"/>
      <c r="B18" s="92" t="s">
        <v>71</v>
      </c>
      <c r="C18" s="92"/>
      <c r="D18" s="92"/>
      <c r="E18" s="92"/>
      <c r="F18" s="92"/>
      <c r="G18" s="92"/>
      <c r="H18" s="92"/>
      <c r="I18" s="87"/>
      <c r="J18" s="87"/>
    </row>
    <row r="19" spans="1:10" ht="15">
      <c r="A19" s="26"/>
      <c r="B19" s="91" t="s">
        <v>66</v>
      </c>
      <c r="C19" s="91"/>
      <c r="D19" s="91"/>
      <c r="E19" s="91"/>
      <c r="F19" s="91"/>
      <c r="G19" s="91"/>
      <c r="H19" s="91"/>
      <c r="I19" s="87"/>
      <c r="J19" s="87"/>
    </row>
    <row r="20" spans="1:10" ht="15">
      <c r="A20" s="22"/>
      <c r="B20" s="92" t="s">
        <v>72</v>
      </c>
      <c r="C20" s="92"/>
      <c r="D20" s="92"/>
      <c r="E20" s="92"/>
      <c r="F20" s="92"/>
      <c r="G20" s="92"/>
      <c r="H20" s="92"/>
      <c r="I20" s="87"/>
      <c r="J20" s="87"/>
    </row>
    <row r="21" spans="1:10" ht="15">
      <c r="A21" s="26"/>
      <c r="B21" s="91" t="s">
        <v>73</v>
      </c>
      <c r="C21" s="91"/>
      <c r="D21" s="91"/>
      <c r="E21" s="91"/>
      <c r="F21" s="91"/>
      <c r="G21" s="91"/>
      <c r="H21" s="91"/>
      <c r="I21" s="87">
        <v>0</v>
      </c>
      <c r="J21" s="87"/>
    </row>
    <row r="22" spans="1:10" ht="15">
      <c r="A22" s="22"/>
      <c r="B22" s="92" t="s">
        <v>74</v>
      </c>
      <c r="C22" s="92"/>
      <c r="D22" s="92"/>
      <c r="E22" s="92"/>
      <c r="F22" s="92"/>
      <c r="G22" s="92"/>
      <c r="H22" s="92"/>
      <c r="I22" s="87"/>
      <c r="J22" s="87"/>
    </row>
    <row r="23" spans="1:10" ht="28.5" customHeight="1">
      <c r="A23" s="22"/>
      <c r="B23" s="88" t="s">
        <v>75</v>
      </c>
      <c r="C23" s="88"/>
      <c r="D23" s="88"/>
      <c r="E23" s="88"/>
      <c r="F23" s="88"/>
      <c r="G23" s="88"/>
      <c r="H23" s="88"/>
      <c r="I23" s="87"/>
      <c r="J23" s="87"/>
    </row>
    <row r="24" spans="1:10" ht="30" customHeight="1">
      <c r="A24" s="21"/>
      <c r="B24" s="88" t="s">
        <v>76</v>
      </c>
      <c r="C24" s="88"/>
      <c r="D24" s="88"/>
      <c r="E24" s="88"/>
      <c r="F24" s="88"/>
      <c r="G24" s="88"/>
      <c r="H24" s="88"/>
      <c r="I24" s="87">
        <v>88.2</v>
      </c>
      <c r="J24" s="87"/>
    </row>
    <row r="25" spans="1:10" ht="25.5" customHeight="1">
      <c r="A25" s="21"/>
      <c r="B25" s="88" t="s">
        <v>77</v>
      </c>
      <c r="C25" s="88"/>
      <c r="D25" s="88"/>
      <c r="E25" s="88"/>
      <c r="F25" s="88"/>
      <c r="G25" s="88"/>
      <c r="H25" s="88"/>
      <c r="I25" s="87"/>
      <c r="J25" s="87"/>
    </row>
    <row r="26" spans="1:10" ht="22.5" customHeight="1">
      <c r="A26" s="22"/>
      <c r="B26" s="90" t="s">
        <v>78</v>
      </c>
      <c r="C26" s="90"/>
      <c r="D26" s="90"/>
      <c r="E26" s="90"/>
      <c r="F26" s="90"/>
      <c r="G26" s="90"/>
      <c r="H26" s="90"/>
      <c r="I26" s="89">
        <v>421.5</v>
      </c>
      <c r="J26" s="89"/>
    </row>
    <row r="27" spans="1:10" ht="15">
      <c r="A27" s="26"/>
      <c r="B27" s="85" t="s">
        <v>70</v>
      </c>
      <c r="C27" s="85"/>
      <c r="D27" s="85"/>
      <c r="E27" s="85"/>
      <c r="F27" s="85"/>
      <c r="G27" s="85"/>
      <c r="H27" s="85"/>
      <c r="I27" s="87"/>
      <c r="J27" s="87"/>
    </row>
    <row r="28" spans="1:10" ht="15">
      <c r="A28" s="22"/>
      <c r="B28" s="86" t="s">
        <v>79</v>
      </c>
      <c r="C28" s="86"/>
      <c r="D28" s="86"/>
      <c r="E28" s="86"/>
      <c r="F28" s="86"/>
      <c r="G28" s="86"/>
      <c r="H28" s="86"/>
      <c r="I28" s="87"/>
      <c r="J28" s="87"/>
    </row>
    <row r="29" spans="1:10" ht="27" customHeight="1">
      <c r="A29" s="21"/>
      <c r="B29" s="88" t="s">
        <v>80</v>
      </c>
      <c r="C29" s="88"/>
      <c r="D29" s="88"/>
      <c r="E29" s="88"/>
      <c r="F29" s="88"/>
      <c r="G29" s="88"/>
      <c r="H29" s="88"/>
      <c r="I29" s="89">
        <v>421.5</v>
      </c>
      <c r="J29" s="89"/>
    </row>
    <row r="30" spans="1:10" ht="15">
      <c r="A30" s="26"/>
      <c r="B30" s="85" t="s">
        <v>66</v>
      </c>
      <c r="C30" s="85"/>
      <c r="D30" s="85"/>
      <c r="E30" s="85"/>
      <c r="F30" s="85"/>
      <c r="G30" s="85"/>
      <c r="H30" s="85"/>
      <c r="I30" s="86"/>
      <c r="J30" s="86"/>
    </row>
    <row r="31" spans="1:10" ht="15">
      <c r="A31" s="22"/>
      <c r="B31" s="86" t="s">
        <v>81</v>
      </c>
      <c r="C31" s="86"/>
      <c r="D31" s="86"/>
      <c r="E31" s="86"/>
      <c r="F31" s="86"/>
      <c r="G31" s="86"/>
      <c r="H31" s="86"/>
      <c r="I31" s="86"/>
      <c r="J31" s="86"/>
    </row>
  </sheetData>
  <sheetProtection/>
  <mergeCells count="47">
    <mergeCell ref="H3:I3"/>
    <mergeCell ref="A4:I4"/>
    <mergeCell ref="A5:I5"/>
    <mergeCell ref="B6:H6"/>
    <mergeCell ref="I6:J6"/>
    <mergeCell ref="B7:H7"/>
    <mergeCell ref="I7:J7"/>
    <mergeCell ref="B8:H8"/>
    <mergeCell ref="I8:J8"/>
    <mergeCell ref="B9:H9"/>
    <mergeCell ref="I9:J10"/>
    <mergeCell ref="B10:H10"/>
    <mergeCell ref="B11:H11"/>
    <mergeCell ref="I11:J12"/>
    <mergeCell ref="B12:H12"/>
    <mergeCell ref="B13:H13"/>
    <mergeCell ref="I13:J13"/>
    <mergeCell ref="B14:H14"/>
    <mergeCell ref="I14:J15"/>
    <mergeCell ref="B15:H15"/>
    <mergeCell ref="B16:H16"/>
    <mergeCell ref="I16:J16"/>
    <mergeCell ref="B17:H17"/>
    <mergeCell ref="I17:J18"/>
    <mergeCell ref="B18:H18"/>
    <mergeCell ref="B19:H19"/>
    <mergeCell ref="I19:J20"/>
    <mergeCell ref="B20:H20"/>
    <mergeCell ref="B21:H21"/>
    <mergeCell ref="I21:J22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30:H30"/>
    <mergeCell ref="I30:J31"/>
    <mergeCell ref="B31:H31"/>
    <mergeCell ref="B27:H27"/>
    <mergeCell ref="I27:J28"/>
    <mergeCell ref="B28:H28"/>
    <mergeCell ref="B29:H29"/>
    <mergeCell ref="I29:J29"/>
  </mergeCells>
  <printOptions/>
  <pageMargins left="0.708333333333333" right="0.708333333333333" top="0.747916666666667" bottom="0.747916666666667" header="0.511805555555555" footer="0.51180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150" zoomScaleNormal="150" zoomScalePageLayoutView="0" workbookViewId="0" topLeftCell="A34">
      <selection activeCell="F46" sqref="F46"/>
    </sheetView>
  </sheetViews>
  <sheetFormatPr defaultColWidth="9.140625" defaultRowHeight="15"/>
  <cols>
    <col min="1" max="1" width="23.7109375" style="0" customWidth="1"/>
    <col min="2" max="2" width="4.28125" style="0" customWidth="1"/>
    <col min="3" max="3" width="14.28125" style="0" customWidth="1"/>
    <col min="4" max="4" width="13.140625" style="0" customWidth="1"/>
    <col min="5" max="5" width="16.7109375" style="0" customWidth="1"/>
    <col min="6" max="6" width="12.140625" style="0" customWidth="1"/>
    <col min="7" max="7" width="10.8515625" style="0" customWidth="1"/>
    <col min="8" max="8" width="11.00390625" style="0" customWidth="1"/>
    <col min="9" max="9" width="9.00390625" style="0" customWidth="1"/>
    <col min="10" max="10" width="10.57421875" style="0" customWidth="1"/>
    <col min="11" max="11" width="9.8515625" style="0" customWidth="1"/>
    <col min="12" max="16384" width="8.57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 t="s">
        <v>82</v>
      </c>
      <c r="K1" s="1"/>
      <c r="L1" s="1"/>
      <c r="M1" s="1"/>
      <c r="N1" s="1"/>
      <c r="O1" s="1"/>
    </row>
    <row r="2" spans="1:15" ht="15.75">
      <c r="A2" s="103" t="s">
        <v>83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7"/>
      <c r="M2" s="27"/>
      <c r="N2" s="28"/>
      <c r="O2" s="1"/>
    </row>
    <row r="3" spans="1:15" ht="15.75">
      <c r="A3" s="103" t="s">
        <v>84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7"/>
      <c r="M3" s="27"/>
      <c r="N3" s="28"/>
      <c r="O3" s="1"/>
    </row>
    <row r="4" spans="1:15" ht="15.75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7"/>
      <c r="M4" s="28"/>
      <c r="N4" s="28"/>
      <c r="O4" s="1"/>
    </row>
    <row r="5" spans="1:15" ht="29.25" customHeight="1">
      <c r="A5" s="115" t="s">
        <v>86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9"/>
      <c r="M5" s="30"/>
      <c r="N5" s="30"/>
      <c r="O5" s="1"/>
    </row>
    <row r="6" spans="1:15" ht="65.25" customHeight="1">
      <c r="A6" s="31" t="s">
        <v>61</v>
      </c>
      <c r="B6" s="31" t="s">
        <v>87</v>
      </c>
      <c r="C6" s="32" t="s">
        <v>88</v>
      </c>
      <c r="D6" s="116" t="s">
        <v>89</v>
      </c>
      <c r="E6" s="116"/>
      <c r="F6" s="116"/>
      <c r="G6" s="116"/>
      <c r="H6" s="116"/>
      <c r="I6" s="116"/>
      <c r="J6" s="116"/>
      <c r="K6" s="116"/>
      <c r="L6" s="34"/>
      <c r="M6" s="16"/>
      <c r="N6" s="1"/>
      <c r="O6" s="1"/>
    </row>
    <row r="7" spans="1:15" ht="15">
      <c r="A7" s="87"/>
      <c r="B7" s="87"/>
      <c r="C7" s="109"/>
      <c r="D7" s="110" t="s">
        <v>90</v>
      </c>
      <c r="E7" s="111" t="s">
        <v>66</v>
      </c>
      <c r="F7" s="111"/>
      <c r="G7" s="111"/>
      <c r="H7" s="111"/>
      <c r="I7" s="111"/>
      <c r="J7" s="111"/>
      <c r="K7" s="111"/>
      <c r="L7" s="29"/>
      <c r="M7" s="3"/>
      <c r="N7" s="1"/>
      <c r="O7" s="1"/>
    </row>
    <row r="8" spans="1:15" ht="187.5" customHeight="1">
      <c r="A8" s="87"/>
      <c r="B8" s="87"/>
      <c r="C8" s="109"/>
      <c r="D8" s="110"/>
      <c r="E8" s="112" t="s">
        <v>91</v>
      </c>
      <c r="F8" s="112" t="s">
        <v>92</v>
      </c>
      <c r="G8" s="113" t="s">
        <v>93</v>
      </c>
      <c r="H8" s="113" t="s">
        <v>94</v>
      </c>
      <c r="I8" s="114" t="s">
        <v>95</v>
      </c>
      <c r="J8" s="113" t="s">
        <v>96</v>
      </c>
      <c r="K8" s="113"/>
      <c r="L8" s="3"/>
      <c r="M8" s="3"/>
      <c r="N8" s="1"/>
      <c r="O8" s="1"/>
    </row>
    <row r="9" spans="1:15" ht="30">
      <c r="A9" s="87"/>
      <c r="B9" s="87"/>
      <c r="C9" s="109"/>
      <c r="D9" s="110"/>
      <c r="E9" s="112"/>
      <c r="F9" s="112"/>
      <c r="G9" s="112"/>
      <c r="H9" s="112"/>
      <c r="I9" s="112"/>
      <c r="J9" s="21" t="s">
        <v>90</v>
      </c>
      <c r="K9" s="35" t="s">
        <v>97</v>
      </c>
      <c r="L9" s="3"/>
      <c r="M9" s="3"/>
      <c r="N9" s="1"/>
      <c r="O9" s="1"/>
    </row>
    <row r="10" spans="1:15" ht="17.25" customHeight="1">
      <c r="A10" s="11">
        <v>1</v>
      </c>
      <c r="B10" s="11">
        <v>2</v>
      </c>
      <c r="C10" s="36">
        <v>3</v>
      </c>
      <c r="D10" s="11">
        <v>4</v>
      </c>
      <c r="E10" s="11">
        <v>5</v>
      </c>
      <c r="F10" s="11">
        <v>5.1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3"/>
      <c r="M10" s="3"/>
      <c r="N10" s="1"/>
      <c r="O10" s="1"/>
    </row>
    <row r="11" spans="1:15" ht="30">
      <c r="A11" s="37" t="s">
        <v>98</v>
      </c>
      <c r="B11" s="21">
        <v>100</v>
      </c>
      <c r="C11" s="38" t="s">
        <v>99</v>
      </c>
      <c r="D11" s="39">
        <f>E11+G11+J11</f>
        <v>15179757</v>
      </c>
      <c r="E11" s="40">
        <v>11565739</v>
      </c>
      <c r="F11" s="39"/>
      <c r="G11" s="40">
        <v>2736631</v>
      </c>
      <c r="H11" s="39"/>
      <c r="I11" s="39"/>
      <c r="J11" s="40">
        <v>877387</v>
      </c>
      <c r="K11" s="40"/>
      <c r="L11" s="3"/>
      <c r="M11" s="3"/>
      <c r="N11" s="1"/>
      <c r="O11" s="1"/>
    </row>
    <row r="12" spans="1:15" ht="45">
      <c r="A12" s="37" t="s">
        <v>100</v>
      </c>
      <c r="B12" s="21">
        <v>110</v>
      </c>
      <c r="C12" s="38"/>
      <c r="D12" s="11"/>
      <c r="E12" s="11" t="s">
        <v>99</v>
      </c>
      <c r="F12" s="11"/>
      <c r="G12" s="11" t="s">
        <v>99</v>
      </c>
      <c r="H12" s="11" t="s">
        <v>99</v>
      </c>
      <c r="I12" s="11" t="s">
        <v>99</v>
      </c>
      <c r="J12" s="11"/>
      <c r="K12" s="21" t="s">
        <v>99</v>
      </c>
      <c r="L12" s="3"/>
      <c r="M12" s="3"/>
      <c r="N12" s="1"/>
      <c r="O12" s="1"/>
    </row>
    <row r="13" spans="1:15" ht="21" customHeight="1">
      <c r="A13" s="37"/>
      <c r="B13" s="21"/>
      <c r="C13" s="21"/>
      <c r="D13" s="11"/>
      <c r="E13" s="11"/>
      <c r="F13" s="11"/>
      <c r="G13" s="11"/>
      <c r="H13" s="11"/>
      <c r="I13" s="11"/>
      <c r="J13" s="11"/>
      <c r="K13" s="21"/>
      <c r="L13" s="3"/>
      <c r="M13" s="3"/>
      <c r="N13" s="1"/>
      <c r="O13" s="1"/>
    </row>
    <row r="14" spans="1:15" ht="30">
      <c r="A14" s="37" t="s">
        <v>101</v>
      </c>
      <c r="B14" s="21">
        <v>120</v>
      </c>
      <c r="C14" s="41">
        <v>180</v>
      </c>
      <c r="D14" s="40">
        <v>11565739</v>
      </c>
      <c r="E14" s="40">
        <v>11565739</v>
      </c>
      <c r="F14" s="40"/>
      <c r="G14" s="40"/>
      <c r="H14" s="40"/>
      <c r="I14" s="40"/>
      <c r="J14" s="40"/>
      <c r="K14" s="40"/>
      <c r="L14" s="3"/>
      <c r="M14" s="3"/>
      <c r="N14" s="1"/>
      <c r="O14" s="1"/>
    </row>
    <row r="15" spans="1:15" ht="21" customHeight="1">
      <c r="A15" s="37"/>
      <c r="B15" s="42"/>
      <c r="C15" s="41">
        <v>130</v>
      </c>
      <c r="D15" s="40">
        <f>J15</f>
        <v>877387</v>
      </c>
      <c r="E15" s="40"/>
      <c r="F15" s="40"/>
      <c r="G15" s="40"/>
      <c r="H15" s="40"/>
      <c r="I15" s="40"/>
      <c r="J15" s="40">
        <v>877387</v>
      </c>
      <c r="K15" s="40"/>
      <c r="L15" s="3"/>
      <c r="M15" s="3"/>
      <c r="N15" s="1"/>
      <c r="O15" s="1"/>
    </row>
    <row r="16" spans="1:15" ht="39" customHeight="1">
      <c r="A16" s="33" t="s">
        <v>102</v>
      </c>
      <c r="B16" s="21">
        <v>130</v>
      </c>
      <c r="C16" s="42"/>
      <c r="D16" s="40"/>
      <c r="E16" s="40" t="s">
        <v>99</v>
      </c>
      <c r="F16" s="40"/>
      <c r="G16" s="40" t="s">
        <v>99</v>
      </c>
      <c r="H16" s="40" t="s">
        <v>99</v>
      </c>
      <c r="I16" s="40" t="s">
        <v>99</v>
      </c>
      <c r="J16" s="40"/>
      <c r="K16" s="40" t="s">
        <v>99</v>
      </c>
      <c r="L16" s="3"/>
      <c r="M16" s="3"/>
      <c r="N16" s="1"/>
      <c r="O16" s="1"/>
    </row>
    <row r="17" spans="1:15" ht="99" customHeight="1">
      <c r="A17" s="37" t="s">
        <v>103</v>
      </c>
      <c r="B17" s="21">
        <v>140</v>
      </c>
      <c r="C17" s="42"/>
      <c r="D17" s="40"/>
      <c r="E17" s="40" t="s">
        <v>99</v>
      </c>
      <c r="F17" s="40"/>
      <c r="G17" s="40" t="s">
        <v>99</v>
      </c>
      <c r="H17" s="40" t="s">
        <v>99</v>
      </c>
      <c r="I17" s="40" t="s">
        <v>99</v>
      </c>
      <c r="J17" s="40"/>
      <c r="K17" s="40" t="s">
        <v>99</v>
      </c>
      <c r="L17" s="3"/>
      <c r="M17" s="3"/>
      <c r="N17" s="1"/>
      <c r="O17" s="1"/>
    </row>
    <row r="18" spans="1:15" ht="45">
      <c r="A18" s="37" t="s">
        <v>104</v>
      </c>
      <c r="B18" s="21">
        <v>150</v>
      </c>
      <c r="C18" s="41">
        <v>180</v>
      </c>
      <c r="D18" s="40">
        <v>2736631</v>
      </c>
      <c r="E18" s="40" t="s">
        <v>99</v>
      </c>
      <c r="F18" s="40"/>
      <c r="G18" s="40">
        <v>2736631</v>
      </c>
      <c r="H18" s="40"/>
      <c r="I18" s="40" t="s">
        <v>99</v>
      </c>
      <c r="J18" s="40" t="s">
        <v>99</v>
      </c>
      <c r="K18" s="40" t="s">
        <v>99</v>
      </c>
      <c r="L18" s="1"/>
      <c r="M18" s="1"/>
      <c r="N18" s="1"/>
      <c r="O18" s="1"/>
    </row>
    <row r="19" spans="1:15" ht="15">
      <c r="A19" s="42" t="s">
        <v>105</v>
      </c>
      <c r="B19" s="21">
        <v>160</v>
      </c>
      <c r="C19" s="42"/>
      <c r="D19" s="40"/>
      <c r="E19" s="40" t="s">
        <v>99</v>
      </c>
      <c r="F19" s="40"/>
      <c r="G19" s="40" t="s">
        <v>99</v>
      </c>
      <c r="H19" s="40" t="s">
        <v>99</v>
      </c>
      <c r="I19" s="40" t="s">
        <v>99</v>
      </c>
      <c r="J19" s="40"/>
      <c r="K19" s="40"/>
      <c r="L19" s="1"/>
      <c r="M19" s="1"/>
      <c r="N19" s="1"/>
      <c r="O19" s="1"/>
    </row>
    <row r="20" spans="1:15" ht="30">
      <c r="A20" s="37" t="s">
        <v>106</v>
      </c>
      <c r="B20" s="31">
        <v>180</v>
      </c>
      <c r="C20" s="31" t="s">
        <v>99</v>
      </c>
      <c r="D20" s="43"/>
      <c r="E20" s="43" t="s">
        <v>99</v>
      </c>
      <c r="F20" s="43" t="s">
        <v>107</v>
      </c>
      <c r="G20" s="43" t="s">
        <v>99</v>
      </c>
      <c r="H20" s="43" t="s">
        <v>99</v>
      </c>
      <c r="I20" s="43" t="s">
        <v>99</v>
      </c>
      <c r="J20" s="43"/>
      <c r="K20" s="40" t="s">
        <v>99</v>
      </c>
      <c r="L20" s="44"/>
      <c r="M20" s="44"/>
      <c r="N20" s="1"/>
      <c r="O20" s="1"/>
    </row>
    <row r="21" spans="1:15" ht="15">
      <c r="A21" s="37"/>
      <c r="B21" s="31"/>
      <c r="C21" s="37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1"/>
      <c r="O21" s="1"/>
    </row>
    <row r="22" spans="1:15" ht="30">
      <c r="A22" s="37" t="s">
        <v>108</v>
      </c>
      <c r="B22" s="31">
        <v>200</v>
      </c>
      <c r="C22" s="37"/>
      <c r="D22" s="45">
        <f>D23+D29+D37</f>
        <v>14271773</v>
      </c>
      <c r="E22" s="45">
        <f>E23+E37+E29</f>
        <v>10941566</v>
      </c>
      <c r="F22" s="45"/>
      <c r="G22" s="45">
        <f>G23+G29+G37</f>
        <v>2452820</v>
      </c>
      <c r="H22" s="45"/>
      <c r="I22" s="45"/>
      <c r="J22" s="45">
        <f>J23+J29+J37</f>
        <v>877387</v>
      </c>
      <c r="K22" s="43"/>
      <c r="L22" s="44"/>
      <c r="M22" s="44"/>
      <c r="N22" s="1"/>
      <c r="O22" s="1"/>
    </row>
    <row r="23" spans="1:15" ht="45">
      <c r="A23" s="37" t="s">
        <v>109</v>
      </c>
      <c r="B23" s="31">
        <v>210</v>
      </c>
      <c r="C23" s="37"/>
      <c r="D23" s="46">
        <f>D24+D25+D26</f>
        <v>10979416</v>
      </c>
      <c r="E23" s="46">
        <f>E24+E25+E26</f>
        <v>10888496</v>
      </c>
      <c r="F23" s="45"/>
      <c r="G23" s="46">
        <f>G24+G25+G26</f>
        <v>90920</v>
      </c>
      <c r="H23" s="43"/>
      <c r="I23" s="43"/>
      <c r="J23" s="43"/>
      <c r="K23" s="43"/>
      <c r="L23" s="44"/>
      <c r="M23" s="44"/>
      <c r="N23" s="1"/>
      <c r="O23" s="1"/>
    </row>
    <row r="24" spans="1:15" ht="13.5" customHeight="1">
      <c r="A24" s="106" t="s">
        <v>110</v>
      </c>
      <c r="B24" s="107">
        <v>211</v>
      </c>
      <c r="C24" s="47">
        <v>111</v>
      </c>
      <c r="D24" s="43">
        <f>E24+G24</f>
        <v>8909269</v>
      </c>
      <c r="E24" s="43">
        <v>8839438</v>
      </c>
      <c r="F24" s="43"/>
      <c r="G24" s="43">
        <v>69831</v>
      </c>
      <c r="H24" s="43"/>
      <c r="I24" s="43"/>
      <c r="J24" s="43"/>
      <c r="K24" s="43"/>
      <c r="L24" s="44"/>
      <c r="M24" s="44"/>
      <c r="N24" s="1"/>
      <c r="O24" s="1"/>
    </row>
    <row r="25" spans="1:15" ht="15">
      <c r="A25" s="106"/>
      <c r="B25" s="107"/>
      <c r="C25" s="47">
        <v>112</v>
      </c>
      <c r="D25" s="43">
        <v>600</v>
      </c>
      <c r="E25" s="43">
        <v>600</v>
      </c>
      <c r="F25" s="43"/>
      <c r="G25" s="43"/>
      <c r="H25" s="43"/>
      <c r="I25" s="43"/>
      <c r="J25" s="43"/>
      <c r="K25" s="43"/>
      <c r="L25" s="44"/>
      <c r="M25" s="44"/>
      <c r="N25" s="1"/>
      <c r="O25" s="1"/>
    </row>
    <row r="26" spans="1:15" ht="15">
      <c r="A26" s="106"/>
      <c r="B26" s="107"/>
      <c r="C26" s="47">
        <v>119</v>
      </c>
      <c r="D26" s="43">
        <f>E26+G26</f>
        <v>2069547</v>
      </c>
      <c r="E26" s="43">
        <v>2048458</v>
      </c>
      <c r="F26" s="43"/>
      <c r="G26" s="43">
        <v>21089</v>
      </c>
      <c r="H26" s="43"/>
      <c r="I26" s="43"/>
      <c r="J26" s="43"/>
      <c r="K26" s="43"/>
      <c r="L26" s="44"/>
      <c r="M26" s="44"/>
      <c r="N26" s="1"/>
      <c r="O26" s="1"/>
    </row>
    <row r="27" spans="1:15" ht="31.5" customHeight="1">
      <c r="A27" s="48" t="s">
        <v>111</v>
      </c>
      <c r="B27" s="31">
        <v>220</v>
      </c>
      <c r="C27" s="37"/>
      <c r="D27" s="43"/>
      <c r="E27" s="43"/>
      <c r="F27" s="43"/>
      <c r="G27" s="43"/>
      <c r="H27" s="43"/>
      <c r="I27" s="43"/>
      <c r="J27" s="43"/>
      <c r="K27" s="43"/>
      <c r="L27" s="44"/>
      <c r="M27" s="44"/>
      <c r="N27" s="1"/>
      <c r="O27" s="1"/>
    </row>
    <row r="28" spans="1:15" ht="21.75" customHeight="1">
      <c r="A28" s="33" t="s">
        <v>112</v>
      </c>
      <c r="B28" s="31"/>
      <c r="C28" s="37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1"/>
      <c r="O28" s="1"/>
    </row>
    <row r="29" spans="1:15" ht="30">
      <c r="A29" s="37" t="s">
        <v>113</v>
      </c>
      <c r="B29" s="31">
        <v>230</v>
      </c>
      <c r="C29" s="47">
        <v>850</v>
      </c>
      <c r="D29" s="46">
        <f>D31+D32+D33</f>
        <v>23564</v>
      </c>
      <c r="E29" s="49"/>
      <c r="F29" s="49"/>
      <c r="G29" s="46">
        <f>G31+G32+G33</f>
        <v>23564</v>
      </c>
      <c r="H29" s="37"/>
      <c r="I29" s="37"/>
      <c r="J29" s="37"/>
      <c r="K29" s="37"/>
      <c r="L29" s="44"/>
      <c r="M29" s="44"/>
      <c r="N29" s="1"/>
      <c r="O29" s="1"/>
    </row>
    <row r="30" spans="1:15" ht="23.25" customHeight="1">
      <c r="A30" s="33" t="s">
        <v>112</v>
      </c>
      <c r="B30" s="37"/>
      <c r="C30" s="37"/>
      <c r="D30" s="50"/>
      <c r="E30" s="50"/>
      <c r="F30" s="50"/>
      <c r="G30" s="50"/>
      <c r="H30" s="37"/>
      <c r="I30" s="37"/>
      <c r="J30" s="37"/>
      <c r="K30" s="37"/>
      <c r="L30" s="44"/>
      <c r="M30" s="44"/>
      <c r="N30" s="1"/>
      <c r="O30" s="1"/>
    </row>
    <row r="31" spans="1:15" ht="30">
      <c r="A31" s="37" t="s">
        <v>114</v>
      </c>
      <c r="B31" s="37"/>
      <c r="C31" s="47">
        <v>851</v>
      </c>
      <c r="D31" s="43">
        <v>16024</v>
      </c>
      <c r="E31" s="51"/>
      <c r="F31" s="51"/>
      <c r="G31" s="43">
        <v>16024</v>
      </c>
      <c r="H31" s="52"/>
      <c r="I31" s="52"/>
      <c r="J31" s="52"/>
      <c r="K31" s="52"/>
      <c r="L31" s="53"/>
      <c r="M31" s="53"/>
      <c r="N31" s="53"/>
      <c r="O31" s="54"/>
    </row>
    <row r="32" spans="1:15" ht="30">
      <c r="A32" s="37" t="s">
        <v>115</v>
      </c>
      <c r="B32" s="37"/>
      <c r="C32" s="47">
        <v>852</v>
      </c>
      <c r="D32" s="43">
        <f>G32</f>
        <v>5040</v>
      </c>
      <c r="E32" s="51"/>
      <c r="F32" s="51"/>
      <c r="G32" s="43">
        <v>5040</v>
      </c>
      <c r="H32" s="52"/>
      <c r="I32" s="52"/>
      <c r="J32" s="52"/>
      <c r="K32" s="52"/>
      <c r="L32" s="53"/>
      <c r="M32" s="53"/>
      <c r="N32" s="53"/>
      <c r="O32" s="54"/>
    </row>
    <row r="33" spans="1:15" ht="15">
      <c r="A33" s="37" t="s">
        <v>116</v>
      </c>
      <c r="B33" s="31"/>
      <c r="C33" s="47">
        <v>853</v>
      </c>
      <c r="D33" s="43">
        <v>2500</v>
      </c>
      <c r="E33" s="51"/>
      <c r="F33" s="51"/>
      <c r="G33" s="43">
        <v>2500</v>
      </c>
      <c r="H33" s="52"/>
      <c r="I33" s="52"/>
      <c r="J33" s="52"/>
      <c r="K33" s="52"/>
      <c r="L33" s="53"/>
      <c r="M33" s="53"/>
      <c r="N33" s="53"/>
      <c r="O33" s="54"/>
    </row>
    <row r="34" spans="1:15" ht="45">
      <c r="A34" s="37" t="s">
        <v>117</v>
      </c>
      <c r="B34" s="31">
        <v>240</v>
      </c>
      <c r="C34" s="47"/>
      <c r="D34" s="51"/>
      <c r="E34" s="51"/>
      <c r="F34" s="51"/>
      <c r="G34" s="43"/>
      <c r="H34" s="52"/>
      <c r="I34" s="52"/>
      <c r="J34" s="52"/>
      <c r="K34" s="52"/>
      <c r="L34" s="53"/>
      <c r="M34" s="53"/>
      <c r="N34" s="53"/>
      <c r="O34" s="54"/>
    </row>
    <row r="35" spans="1:15" ht="15">
      <c r="A35" s="37"/>
      <c r="B35" s="37"/>
      <c r="C35" s="47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4"/>
    </row>
    <row r="36" spans="1:15" ht="45">
      <c r="A36" s="37" t="s">
        <v>118</v>
      </c>
      <c r="B36" s="31">
        <v>250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4"/>
    </row>
    <row r="37" spans="1:14" ht="45">
      <c r="A37" s="48" t="s">
        <v>119</v>
      </c>
      <c r="B37" s="33">
        <v>260</v>
      </c>
      <c r="C37" s="55" t="s">
        <v>99</v>
      </c>
      <c r="D37" s="46">
        <f>D38+D39+D40+D41+D42+D43+D44+D45</f>
        <v>3268793</v>
      </c>
      <c r="E37" s="46">
        <f>E38+E39+E40+E41+E42+E43+E44+E45</f>
        <v>53070</v>
      </c>
      <c r="F37" s="56"/>
      <c r="G37" s="46">
        <f>G38+G39+G40+G41+G42+G43+G44+G45</f>
        <v>2338336</v>
      </c>
      <c r="H37" s="55"/>
      <c r="I37" s="52"/>
      <c r="J37" s="46">
        <f>J38+J39+J40+J41+J42+J43+J44+J45</f>
        <v>877387</v>
      </c>
      <c r="K37" s="52"/>
      <c r="L37" s="53"/>
      <c r="M37" s="53"/>
      <c r="N37" s="53"/>
    </row>
    <row r="38" spans="1:14" ht="30">
      <c r="A38" s="37" t="s">
        <v>120</v>
      </c>
      <c r="B38" s="33">
        <v>221</v>
      </c>
      <c r="C38" s="57">
        <v>244</v>
      </c>
      <c r="D38" s="58">
        <v>14400</v>
      </c>
      <c r="E38" s="51"/>
      <c r="F38" s="51"/>
      <c r="G38" s="43">
        <v>14400</v>
      </c>
      <c r="H38" s="55"/>
      <c r="I38" s="52"/>
      <c r="J38" s="52"/>
      <c r="K38" s="52"/>
      <c r="L38" s="53"/>
      <c r="M38" s="53"/>
      <c r="N38" s="53"/>
    </row>
    <row r="39" spans="1:14" ht="15">
      <c r="A39" s="37" t="s">
        <v>121</v>
      </c>
      <c r="B39" s="33">
        <v>222</v>
      </c>
      <c r="C39" s="57">
        <v>244</v>
      </c>
      <c r="D39" s="58">
        <f aca="true" t="shared" si="0" ref="D39:D44">E39+G39</f>
        <v>1250000</v>
      </c>
      <c r="E39" s="51"/>
      <c r="F39" s="51"/>
      <c r="G39" s="43">
        <v>1250000</v>
      </c>
      <c r="H39" s="55"/>
      <c r="I39" s="52"/>
      <c r="J39" s="52"/>
      <c r="K39" s="52"/>
      <c r="L39" s="53"/>
      <c r="M39" s="53"/>
      <c r="N39" s="53"/>
    </row>
    <row r="40" spans="1:14" ht="15">
      <c r="A40" s="37" t="s">
        <v>122</v>
      </c>
      <c r="B40" s="23">
        <v>223</v>
      </c>
      <c r="C40" s="59">
        <v>244</v>
      </c>
      <c r="D40" s="58">
        <f t="shared" si="0"/>
        <v>761600</v>
      </c>
      <c r="E40" s="60"/>
      <c r="F40" s="60"/>
      <c r="G40" s="40">
        <v>761600</v>
      </c>
      <c r="H40" s="61"/>
      <c r="I40" s="62"/>
      <c r="J40" s="62"/>
      <c r="K40" s="62"/>
      <c r="L40" s="54"/>
      <c r="M40" s="54"/>
      <c r="N40" s="54"/>
    </row>
    <row r="41" spans="1:14" ht="45">
      <c r="A41" s="37" t="s">
        <v>123</v>
      </c>
      <c r="B41" s="23">
        <v>224</v>
      </c>
      <c r="C41" s="59">
        <v>244</v>
      </c>
      <c r="D41" s="58">
        <f t="shared" si="0"/>
        <v>0</v>
      </c>
      <c r="E41" s="60"/>
      <c r="F41" s="60"/>
      <c r="G41" s="40"/>
      <c r="H41" s="61"/>
      <c r="I41" s="62"/>
      <c r="J41" s="62"/>
      <c r="K41" s="62"/>
      <c r="L41" s="54"/>
      <c r="M41" s="54"/>
      <c r="N41" s="54"/>
    </row>
    <row r="42" spans="1:14" ht="30">
      <c r="A42" s="63" t="s">
        <v>124</v>
      </c>
      <c r="B42" s="23">
        <v>225</v>
      </c>
      <c r="C42" s="59">
        <v>244</v>
      </c>
      <c r="D42" s="58">
        <f t="shared" si="0"/>
        <v>42110</v>
      </c>
      <c r="E42" s="60"/>
      <c r="F42" s="60"/>
      <c r="G42" s="40">
        <v>42110</v>
      </c>
      <c r="H42" s="61"/>
      <c r="I42" s="62"/>
      <c r="J42" s="62"/>
      <c r="K42" s="62"/>
      <c r="L42" s="54"/>
      <c r="M42" s="54"/>
      <c r="N42" s="54"/>
    </row>
    <row r="43" spans="1:14" ht="15">
      <c r="A43" s="63" t="s">
        <v>125</v>
      </c>
      <c r="B43" s="23">
        <v>226</v>
      </c>
      <c r="C43" s="59">
        <v>244</v>
      </c>
      <c r="D43" s="58">
        <f t="shared" si="0"/>
        <v>92188</v>
      </c>
      <c r="E43" s="40">
        <v>5000</v>
      </c>
      <c r="F43" s="60"/>
      <c r="G43" s="40">
        <v>87188</v>
      </c>
      <c r="H43" s="61"/>
      <c r="I43" s="62"/>
      <c r="J43" s="62"/>
      <c r="K43" s="62"/>
      <c r="L43" s="54"/>
      <c r="M43" s="54"/>
      <c r="N43" s="54"/>
    </row>
    <row r="44" spans="1:14" ht="30">
      <c r="A44" s="63" t="s">
        <v>126</v>
      </c>
      <c r="B44" s="23">
        <v>310</v>
      </c>
      <c r="C44" s="59">
        <v>244</v>
      </c>
      <c r="D44" s="58">
        <f t="shared" si="0"/>
        <v>19155</v>
      </c>
      <c r="E44" s="40">
        <v>19155</v>
      </c>
      <c r="F44" s="60"/>
      <c r="G44" s="40"/>
      <c r="H44" s="61"/>
      <c r="I44" s="62"/>
      <c r="J44" s="62"/>
      <c r="K44" s="62"/>
      <c r="L44" s="54"/>
      <c r="M44" s="54"/>
      <c r="N44" s="54"/>
    </row>
    <row r="45" spans="1:14" ht="30">
      <c r="A45" s="63" t="s">
        <v>127</v>
      </c>
      <c r="B45" s="23">
        <v>340</v>
      </c>
      <c r="C45" s="59">
        <v>244</v>
      </c>
      <c r="D45" s="58">
        <f>E45+G45+J45</f>
        <v>1089340</v>
      </c>
      <c r="E45" s="40">
        <v>28915</v>
      </c>
      <c r="F45" s="60"/>
      <c r="G45" s="40">
        <v>183038</v>
      </c>
      <c r="H45" s="61"/>
      <c r="I45" s="62"/>
      <c r="J45" s="40">
        <v>877387</v>
      </c>
      <c r="K45" s="62"/>
      <c r="L45" s="54"/>
      <c r="M45" s="54"/>
      <c r="N45" s="54"/>
    </row>
    <row r="46" spans="1:11" ht="45">
      <c r="A46" s="63" t="s">
        <v>128</v>
      </c>
      <c r="B46" s="21">
        <v>300</v>
      </c>
      <c r="C46" s="55" t="s">
        <v>99</v>
      </c>
      <c r="D46" s="39">
        <f>D47</f>
        <v>15179757</v>
      </c>
      <c r="E46" s="39">
        <f>E47</f>
        <v>11565739</v>
      </c>
      <c r="F46" s="64"/>
      <c r="G46" s="39">
        <f>G47</f>
        <v>2736631</v>
      </c>
      <c r="H46" s="64"/>
      <c r="I46" s="64"/>
      <c r="J46" s="39">
        <f>J47</f>
        <v>877387</v>
      </c>
      <c r="K46" s="42"/>
    </row>
    <row r="47" spans="1:11" ht="21.75" customHeight="1">
      <c r="A47" s="25" t="s">
        <v>129</v>
      </c>
      <c r="B47" s="21">
        <v>310</v>
      </c>
      <c r="C47" s="21">
        <v>510</v>
      </c>
      <c r="D47" s="40">
        <f>D11</f>
        <v>15179757</v>
      </c>
      <c r="E47" s="40">
        <f>E11</f>
        <v>11565739</v>
      </c>
      <c r="F47" s="64"/>
      <c r="G47" s="40">
        <f>G11</f>
        <v>2736631</v>
      </c>
      <c r="H47" s="64"/>
      <c r="I47" s="64"/>
      <c r="J47" s="40">
        <f>J11</f>
        <v>877387</v>
      </c>
      <c r="K47" s="42"/>
    </row>
    <row r="48" spans="1:14" ht="30">
      <c r="A48" s="37" t="s">
        <v>130</v>
      </c>
      <c r="B48" s="37"/>
      <c r="C48" s="37"/>
      <c r="D48" s="50"/>
      <c r="E48" s="50"/>
      <c r="F48" s="50"/>
      <c r="G48" s="50"/>
      <c r="H48" s="50"/>
      <c r="I48" s="50"/>
      <c r="J48" s="50"/>
      <c r="K48" s="37"/>
      <c r="L48" s="44"/>
      <c r="M48" s="65"/>
      <c r="N48" s="65"/>
    </row>
    <row r="49" spans="1:14" ht="15">
      <c r="A49" s="37" t="s">
        <v>131</v>
      </c>
      <c r="B49" s="31">
        <v>320</v>
      </c>
      <c r="C49" s="37"/>
      <c r="D49" s="50"/>
      <c r="E49" s="50"/>
      <c r="F49" s="50"/>
      <c r="G49" s="50"/>
      <c r="H49" s="50"/>
      <c r="I49" s="50"/>
      <c r="J49" s="50"/>
      <c r="K49" s="37"/>
      <c r="L49" s="44"/>
      <c r="M49" s="65"/>
      <c r="N49" s="65"/>
    </row>
    <row r="50" spans="1:14" ht="30">
      <c r="A50" s="66" t="s">
        <v>132</v>
      </c>
      <c r="B50" s="67">
        <v>400</v>
      </c>
      <c r="C50" s="67">
        <v>600</v>
      </c>
      <c r="D50" s="68">
        <f>D47</f>
        <v>15179757</v>
      </c>
      <c r="E50" s="68">
        <f>E47</f>
        <v>11565739</v>
      </c>
      <c r="F50" s="69"/>
      <c r="G50" s="68">
        <f>G47</f>
        <v>2736631</v>
      </c>
      <c r="H50" s="69"/>
      <c r="I50" s="69"/>
      <c r="J50" s="68">
        <f>J47</f>
        <v>877387</v>
      </c>
      <c r="K50" s="66"/>
      <c r="L50" s="44"/>
      <c r="M50" s="65"/>
      <c r="N50" s="65"/>
    </row>
    <row r="51" spans="1:12" ht="15">
      <c r="A51" s="70" t="s">
        <v>133</v>
      </c>
      <c r="B51" s="108">
        <v>410</v>
      </c>
      <c r="C51" s="71"/>
      <c r="D51" s="72"/>
      <c r="E51" s="71"/>
      <c r="F51" s="71"/>
      <c r="G51" s="71"/>
      <c r="H51" s="71"/>
      <c r="I51" s="71"/>
      <c r="J51" s="71"/>
      <c r="K51" s="71"/>
      <c r="L51" s="1"/>
    </row>
    <row r="52" spans="1:11" ht="30">
      <c r="A52" s="73" t="s">
        <v>134</v>
      </c>
      <c r="B52" s="108"/>
      <c r="C52" s="74"/>
      <c r="D52" s="75"/>
      <c r="E52" s="74"/>
      <c r="F52" s="74"/>
      <c r="G52" s="74"/>
      <c r="H52" s="74"/>
      <c r="I52" s="74"/>
      <c r="J52" s="74"/>
      <c r="K52" s="74"/>
    </row>
    <row r="53" spans="1:11" ht="15">
      <c r="A53" s="63" t="s">
        <v>135</v>
      </c>
      <c r="B53" s="76">
        <v>420</v>
      </c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30">
      <c r="A54" s="63" t="s">
        <v>136</v>
      </c>
      <c r="B54" s="76">
        <v>500</v>
      </c>
      <c r="C54" s="21" t="s">
        <v>99</v>
      </c>
      <c r="D54" s="77"/>
      <c r="E54" s="77"/>
      <c r="F54" s="77"/>
      <c r="G54" s="77"/>
      <c r="H54" s="77"/>
      <c r="I54" s="77"/>
      <c r="J54" s="77"/>
      <c r="K54" s="77"/>
    </row>
    <row r="55" spans="1:11" ht="30">
      <c r="A55" s="63" t="s">
        <v>137</v>
      </c>
      <c r="B55" s="76">
        <v>600</v>
      </c>
      <c r="C55" s="21" t="s">
        <v>99</v>
      </c>
      <c r="D55" s="77"/>
      <c r="E55" s="77"/>
      <c r="F55" s="77"/>
      <c r="G55" s="77"/>
      <c r="H55" s="77"/>
      <c r="I55" s="77"/>
      <c r="J55" s="77"/>
      <c r="K55" s="77"/>
    </row>
  </sheetData>
  <sheetProtection/>
  <mergeCells count="19">
    <mergeCell ref="A2:K2"/>
    <mergeCell ref="A3:K3"/>
    <mergeCell ref="A4:K4"/>
    <mergeCell ref="A5:K5"/>
    <mergeCell ref="D6:K6"/>
    <mergeCell ref="C7:C9"/>
    <mergeCell ref="D7:D9"/>
    <mergeCell ref="E7:K7"/>
    <mergeCell ref="E8:E9"/>
    <mergeCell ref="F8:F9"/>
    <mergeCell ref="G8:G9"/>
    <mergeCell ref="H8:H9"/>
    <mergeCell ref="I8:I9"/>
    <mergeCell ref="J8:K8"/>
    <mergeCell ref="A24:A26"/>
    <mergeCell ref="B24:B26"/>
    <mergeCell ref="B51:B52"/>
    <mergeCell ref="A7:A9"/>
    <mergeCell ref="B7:B9"/>
  </mergeCells>
  <printOptions/>
  <pageMargins left="0.315277777777778" right="0.118055555555556" top="0.747916666666667" bottom="0.747916666666667" header="0.511805555555555" footer="0.511805555555555"/>
  <pageSetup fitToHeight="3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15012017</dc:creator>
  <cp:keywords/>
  <dc:description/>
  <cp:lastModifiedBy>РРЦ</cp:lastModifiedBy>
  <cp:lastPrinted>2017-03-30T15:31:54Z</cp:lastPrinted>
  <dcterms:created xsi:type="dcterms:W3CDTF">2017-02-20T08:33:49Z</dcterms:created>
  <dcterms:modified xsi:type="dcterms:W3CDTF">2020-06-25T09:01:18Z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